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<sst xmlns="http://schemas.openxmlformats.org/spreadsheetml/2006/main" count="66" uniqueCount="57">
  <si>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</si>
  <si>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</si>
  <si>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</si>
  <si>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</si>
  <si>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</si>
  <si>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</si>
  <si>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</si>
  <si>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</si>
  <si>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</si>
  <si>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</si>
  <si>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</si>
  <si>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</si>
  <si>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</si>
  <si>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</si>
  <si>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</si>
  <si>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</si>
  <si>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</si>
  <si>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</si>
  <si>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</si>
  <si>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</si>
  <si>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</si>
  <si>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</si>
  <si>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</si>
  <si>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</si>
  <si>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</si>
  <si>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</si>
  <si>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</si>
  <si>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</si>
  <si>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</si>
  <si>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</si>
  <si>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</si>
  <si>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</si>
  <si>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</si>
  <si>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</si>
  <si>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</si>
  <si>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</si>
  <si>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</si>
  <si>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</si>
  <si>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</si>
  <si>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</si>
  <si>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</si>
  <si>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</si>
  <si>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</si>
  <si>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</si>
  <si>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</si>
  <si>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</si>
  <si>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</si>
  <si>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</si>
  <si>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</si>
  <si>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</si>
  <si>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</si>
  <si>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SALAMANCA, GUANAJUATO.
ESTADO DE FLUJOS DE EFECTIVO
DEL 1 DE ENERO AL 30 DE SEPTIEMBRE DEL 2019</t>
  </si>
  <si>
    <t>C.P. HUMBERTO RAZO ARTEAGA</t>
  </si>
  <si>
    <t>LIC. Y M.F.CANDELARIA CAMPOS CISNEROS</t>
  </si>
  <si>
    <t>TESORERO MUNICIPAL</t>
  </si>
  <si>
    <t>DIRECTORA DE FINANZAS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</si>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</sst>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Fill="1" applyBorder="1" applyProtection="1">
      <protection locked="0"/>
    </xf>
    <xf numFmtId="0" fontId="8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8" fillId="0" borderId="0" xfId="8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/>
  </cellXfs>
  <cellStyles count="31">
    <cellStyle name="Euro" xfId="1"/>
    <cellStyle name="Millares 2" xfId="2"/>
    <cellStyle name="Millares 2 2" xfId="3"/>
    <cellStyle name="Millares 2 2 2" xfId="27"/>
    <cellStyle name="Millares 2 2 3" xfId="22"/>
    <cellStyle name="Millares 2 2 4" xfId="17"/>
    <cellStyle name="Millares 2 3" xfId="4"/>
    <cellStyle name="Millares 2 3 2" xfId="28"/>
    <cellStyle name="Millares 2 3 3" xfId="23"/>
    <cellStyle name="Millares 2 3 4" xfId="18"/>
    <cellStyle name="Millares 2 4" xfId="26"/>
    <cellStyle name="Millares 2 5" xfId="21"/>
    <cellStyle name="Millares 2 6" xfId="16"/>
    <cellStyle name="Millares 3" xfId="5"/>
    <cellStyle name="Millares 3 2" xfId="29"/>
    <cellStyle name="Millares 3 3" xfId="24"/>
    <cellStyle name="Millares 3 4" xfId="19"/>
    <cellStyle name="Moneda 2" xfId="6"/>
    <cellStyle name="Moneda 2 2" xfId="30"/>
    <cellStyle name="Moneda 2 3" xfId="25"/>
    <cellStyle name="Moneda 2 4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D69" sqref="D69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675111318.19999993</v>
      </c>
      <c r="E5" s="14">
        <f>SUM(E6:E15)</f>
        <v>944453974.70000005</v>
      </c>
    </row>
    <row r="6" spans="1:5" x14ac:dyDescent="0.2">
      <c r="A6" s="26">
        <v>4110</v>
      </c>
      <c r="C6" s="15" t="s">
        <v>3</v>
      </c>
      <c r="D6" s="16">
        <v>85875531.689999998</v>
      </c>
      <c r="E6" s="17">
        <v>91950284.700000003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46543518.789999999</v>
      </c>
      <c r="E9" s="17">
        <v>62478010.509999998</v>
      </c>
    </row>
    <row r="10" spans="1:5" x14ac:dyDescent="0.2">
      <c r="A10" s="26">
        <v>4150</v>
      </c>
      <c r="C10" s="15" t="s">
        <v>43</v>
      </c>
      <c r="D10" s="16">
        <v>9714919.4299999997</v>
      </c>
      <c r="E10" s="17">
        <v>8728527.5</v>
      </c>
    </row>
    <row r="11" spans="1:5" x14ac:dyDescent="0.2">
      <c r="A11" s="26">
        <v>4160</v>
      </c>
      <c r="C11" s="15" t="s">
        <v>44</v>
      </c>
      <c r="D11" s="16">
        <v>18278105.949999999</v>
      </c>
      <c r="E11" s="17">
        <v>34135958.509999998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514699242.33999997</v>
      </c>
      <c r="E13" s="17">
        <v>747161193.48000002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477126464.25999999</v>
      </c>
      <c r="E16" s="14">
        <f>SUM(E17:E32)</f>
        <v>659183509.4000001</v>
      </c>
    </row>
    <row r="17" spans="1:5" x14ac:dyDescent="0.2">
      <c r="A17" s="26">
        <v>5110</v>
      </c>
      <c r="C17" s="15" t="s">
        <v>8</v>
      </c>
      <c r="D17" s="16">
        <v>187868165.83000001</v>
      </c>
      <c r="E17" s="17">
        <v>263253831.65000001</v>
      </c>
    </row>
    <row r="18" spans="1:5" x14ac:dyDescent="0.2">
      <c r="A18" s="26">
        <v>5120</v>
      </c>
      <c r="C18" s="15" t="s">
        <v>9</v>
      </c>
      <c r="D18" s="16">
        <v>77729292.310000002</v>
      </c>
      <c r="E18" s="17">
        <v>50409085.68</v>
      </c>
    </row>
    <row r="19" spans="1:5" x14ac:dyDescent="0.2">
      <c r="A19" s="26">
        <v>5130</v>
      </c>
      <c r="C19" s="15" t="s">
        <v>10</v>
      </c>
      <c r="D19" s="16">
        <v>155178162.16999999</v>
      </c>
      <c r="E19" s="17">
        <v>226531067.52000001</v>
      </c>
    </row>
    <row r="20" spans="1:5" x14ac:dyDescent="0.2">
      <c r="A20" s="26">
        <v>5210</v>
      </c>
      <c r="C20" s="15" t="s">
        <v>11</v>
      </c>
      <c r="D20" s="16">
        <v>1000000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23296835.920000002</v>
      </c>
      <c r="E21" s="17">
        <v>26797500</v>
      </c>
    </row>
    <row r="22" spans="1:5" x14ac:dyDescent="0.2">
      <c r="A22" s="26">
        <v>5230</v>
      </c>
      <c r="C22" s="15" t="s">
        <v>13</v>
      </c>
      <c r="D22" s="16">
        <v>1969678.15</v>
      </c>
      <c r="E22" s="17">
        <v>4676145.1900000004</v>
      </c>
    </row>
    <row r="23" spans="1:5" x14ac:dyDescent="0.2">
      <c r="A23" s="26">
        <v>5240</v>
      </c>
      <c r="C23" s="15" t="s">
        <v>14</v>
      </c>
      <c r="D23" s="16">
        <v>9739453.0399999991</v>
      </c>
      <c r="E23" s="17">
        <v>46568097.859999999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11962365.4</v>
      </c>
      <c r="E31" s="17">
        <v>29661328.84</v>
      </c>
    </row>
    <row r="32" spans="1:5" x14ac:dyDescent="0.2">
      <c r="A32" s="26" t="s">
        <v>48</v>
      </c>
      <c r="C32" s="15" t="s">
        <v>23</v>
      </c>
      <c r="D32" s="16">
        <v>8382511.4400000004</v>
      </c>
      <c r="E32" s="17">
        <v>11286452.66</v>
      </c>
    </row>
    <row r="33" spans="1:5" x14ac:dyDescent="0.2">
      <c r="A33" s="18" t="s">
        <v>24</v>
      </c>
      <c r="C33" s="19"/>
      <c r="D33" s="13">
        <f>D5-D16</f>
        <v>197984853.93999994</v>
      </c>
      <c r="E33" s="14">
        <f>E5-E16</f>
        <v>285270465.29999995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102710404.54000001</v>
      </c>
      <c r="E40" s="14">
        <f>SUM(E41:E43)</f>
        <v>439586684.24000001</v>
      </c>
    </row>
    <row r="41" spans="1:5" x14ac:dyDescent="0.2">
      <c r="A41" s="26">
        <v>1230</v>
      </c>
      <c r="C41" s="15" t="s">
        <v>26</v>
      </c>
      <c r="D41" s="16">
        <v>101502337.2</v>
      </c>
      <c r="E41" s="17">
        <v>431283381.06</v>
      </c>
    </row>
    <row r="42" spans="1:5" x14ac:dyDescent="0.2">
      <c r="A42" s="26" t="s">
        <v>50</v>
      </c>
      <c r="C42" s="15" t="s">
        <v>27</v>
      </c>
      <c r="D42" s="16">
        <v>1106795.8</v>
      </c>
      <c r="E42" s="17">
        <v>8206697.6799999997</v>
      </c>
    </row>
    <row r="43" spans="1:5" x14ac:dyDescent="0.2">
      <c r="A43" s="4"/>
      <c r="C43" s="15" t="s">
        <v>29</v>
      </c>
      <c r="D43" s="16">
        <v>101271.54</v>
      </c>
      <c r="E43" s="17">
        <v>96605.5</v>
      </c>
    </row>
    <row r="44" spans="1:5" x14ac:dyDescent="0.2">
      <c r="A44" s="18" t="s">
        <v>30</v>
      </c>
      <c r="C44" s="19"/>
      <c r="D44" s="13">
        <f>D36-D40</f>
        <v>-102710404.54000001</v>
      </c>
      <c r="E44" s="14">
        <f>E36-E40</f>
        <v>-439586684.24000001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28867456.780000001</v>
      </c>
      <c r="E47" s="14">
        <f>SUM(E48+E51)</f>
        <v>94817573.24000001</v>
      </c>
    </row>
    <row r="48" spans="1:5" x14ac:dyDescent="0.2">
      <c r="A48" s="4"/>
      <c r="C48" s="15" t="s">
        <v>32</v>
      </c>
      <c r="D48" s="16">
        <f>SUM(D49:D50)</f>
        <v>-11879012.029999999</v>
      </c>
      <c r="E48" s="17">
        <f>SUM(E49:E50)</f>
        <v>-6180205.71</v>
      </c>
    </row>
    <row r="49" spans="1:5" x14ac:dyDescent="0.2">
      <c r="A49" s="26">
        <v>2233</v>
      </c>
      <c r="C49" s="21" t="s">
        <v>33</v>
      </c>
      <c r="D49" s="16">
        <v>-11879012.029999999</v>
      </c>
      <c r="E49" s="17">
        <v>-6180205.71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40746468.810000002</v>
      </c>
      <c r="E51" s="17">
        <v>100997778.95</v>
      </c>
    </row>
    <row r="52" spans="1:5" x14ac:dyDescent="0.2">
      <c r="A52" s="4"/>
      <c r="B52" s="11" t="s">
        <v>7</v>
      </c>
      <c r="C52" s="12"/>
      <c r="D52" s="13">
        <f>SUM(D53+D56)</f>
        <v>66776432.449999996</v>
      </c>
      <c r="E52" s="14">
        <f>SUM(E53+E56)</f>
        <v>3294503.09</v>
      </c>
    </row>
    <row r="53" spans="1:5" x14ac:dyDescent="0.2">
      <c r="A53" s="4"/>
      <c r="C53" s="15" t="s">
        <v>36</v>
      </c>
      <c r="D53" s="16">
        <f>SUM(D54:D55)</f>
        <v>-1912239.24</v>
      </c>
      <c r="E53" s="17">
        <f>SUM(E54:E55)</f>
        <v>245185.15</v>
      </c>
    </row>
    <row r="54" spans="1:5" x14ac:dyDescent="0.2">
      <c r="A54" s="4"/>
      <c r="C54" s="21" t="s">
        <v>33</v>
      </c>
      <c r="D54" s="16">
        <v>-1912239.24</v>
      </c>
      <c r="E54" s="17">
        <v>245185.15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68688671.689999998</v>
      </c>
      <c r="E56" s="17">
        <v>3049317.94</v>
      </c>
    </row>
    <row r="57" spans="1:5" x14ac:dyDescent="0.2">
      <c r="A57" s="18" t="s">
        <v>38</v>
      </c>
      <c r="C57" s="19"/>
      <c r="D57" s="13">
        <f>D47-D52</f>
        <v>-37908975.669999994</v>
      </c>
      <c r="E57" s="14">
        <f>E47-E52</f>
        <v>91523070.150000006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57365473.72999993</v>
      </c>
      <c r="E59" s="14">
        <f>E57+E44+E33</f>
        <v>-62793148.790000081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119924811.62</v>
      </c>
      <c r="E61" s="14">
        <v>182523548.06</v>
      </c>
    </row>
    <row r="62" spans="1:5" x14ac:dyDescent="0.2">
      <c r="A62" s="18" t="s">
        <v>41</v>
      </c>
      <c r="C62" s="19"/>
      <c r="D62" s="13">
        <v>177341058.15000001</v>
      </c>
      <c r="E62" s="14">
        <v>119924811.62</v>
      </c>
    </row>
    <row r="63" spans="1:5" x14ac:dyDescent="0.2">
      <c r="A63" s="22"/>
      <c r="B63" s="23"/>
      <c r="C63" s="24"/>
      <c r="D63" s="24"/>
      <c r="E63" s="25"/>
    </row>
    <row r="64" spans="1:5" ht="14.25" x14ac:dyDescent="0.2">
      <c r="A64" s="35" t="s">
        <v>56</v>
      </c>
      <c r="B64" s="27"/>
      <c r="C64" s="27"/>
      <c r="D64" s="27"/>
      <c r="E64" s="27"/>
    </row>
    <row r="65" spans="3:5" s="27" customFormat="1" x14ac:dyDescent="0.2"/>
    <row r="70" spans="3:5" ht="12.75" customHeight="1" x14ac:dyDescent="0.2">
      <c r="C70" s="28" t="s">
        <v>52</v>
      </c>
      <c r="D70" s="34" t="s">
        <v>53</v>
      </c>
      <c r="E70" s="34"/>
    </row>
    <row r="71" spans="3:5" ht="12.75" customHeight="1" x14ac:dyDescent="0.2">
      <c r="C71" s="28" t="s">
        <v>54</v>
      </c>
      <c r="D71" s="34" t="s">
        <v>55</v>
      </c>
      <c r="E71" s="34"/>
    </row>
  </sheetData>
  <sheetProtection formatCells="0" formatColumns="0" formatRows="0" autoFilter="0"/>
  <mergeCells count="4">
    <mergeCell ref="A1:E1"/>
    <mergeCell ref="A2:C2"/>
    <mergeCell ref="D70:E70"/>
    <mergeCell ref="D71:E71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revision/>
  <cp:lastPrinted>2019-11-13T16:37:54Z</cp:lastPrinted>
  <dcterms:created xsi:type="dcterms:W3CDTF">2012-12-11T20:31:36Z</dcterms:created>
  <dcterms:modified xsi:type="dcterms:W3CDTF">2019-11-13T16:38:20Z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